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166925"/>
  <xr:revisionPtr revIDLastSave="0" documentId="13_ncr:1_{E8D8DE1C-1274-4B30-B747-3C3C3B0F3455}" xr6:coauthVersionLast="47" xr6:coauthVersionMax="47" xr10:uidLastSave="{00000000-0000-0000-0000-000000000000}"/>
  <bookViews>
    <workbookView xWindow="-120" yWindow="-120" windowWidth="51840" windowHeight="21240" xr2:uid="{A4B6C58F-589A-4098-A1F8-A62B42DBCD1F}"/>
  </bookViews>
  <sheets>
    <sheet name="計算シート" sheetId="1" r:id="rId1"/>
    <sheet name="選択肢" sheetId="2" state="hidden" r:id="rId2"/>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2" i="1" l="1"/>
  <c r="K12" i="1"/>
  <c r="L11" i="1"/>
  <c r="K11" i="1"/>
  <c r="L10" i="1"/>
  <c r="K10" i="1"/>
  <c r="C12" i="1"/>
  <c r="E12" i="1"/>
  <c r="F12" i="1"/>
  <c r="B12" i="1"/>
  <c r="D10" i="1"/>
  <c r="D11" i="1"/>
  <c r="I11" i="1"/>
  <c r="I10" i="1"/>
  <c r="H10" i="1"/>
  <c r="H11" i="1"/>
  <c r="G10" i="1"/>
  <c r="G11" i="1"/>
  <c r="G12" i="1" l="1"/>
  <c r="H12" i="1"/>
  <c r="D12" i="1"/>
  <c r="I12" i="1"/>
  <c r="J10" i="1"/>
  <c r="J11" i="1"/>
  <c r="J12" i="1" l="1"/>
</calcChain>
</file>

<file path=xl/sharedStrings.xml><?xml version="1.0" encoding="utf-8"?>
<sst xmlns="http://schemas.openxmlformats.org/spreadsheetml/2006/main" count="34" uniqueCount="26">
  <si>
    <t>土地</t>
    <rPh sb="0" eb="2">
      <t>トチ</t>
    </rPh>
    <phoneticPr fontId="2"/>
  </si>
  <si>
    <t>現金</t>
    <rPh sb="0" eb="2">
      <t>ゲンキン</t>
    </rPh>
    <phoneticPr fontId="2"/>
  </si>
  <si>
    <t>住宅ローン</t>
    <rPh sb="0" eb="2">
      <t>ジュウタク</t>
    </rPh>
    <phoneticPr fontId="2"/>
  </si>
  <si>
    <t>合計</t>
    <rPh sb="0" eb="2">
      <t>ゴウケイ</t>
    </rPh>
    <phoneticPr fontId="2"/>
  </si>
  <si>
    <t>家屋</t>
    <rPh sb="0" eb="2">
      <t>カオク</t>
    </rPh>
    <phoneticPr fontId="2"/>
  </si>
  <si>
    <t>土地・家屋計</t>
    <rPh sb="0" eb="2">
      <t>トチ</t>
    </rPh>
    <rPh sb="3" eb="5">
      <t>カオク</t>
    </rPh>
    <rPh sb="5" eb="6">
      <t>ケイ</t>
    </rPh>
    <phoneticPr fontId="2"/>
  </si>
  <si>
    <t>計</t>
    <rPh sb="0" eb="1">
      <t>ケイ</t>
    </rPh>
    <phoneticPr fontId="2"/>
  </si>
  <si>
    <t>夫</t>
    <rPh sb="0" eb="1">
      <t>オット</t>
    </rPh>
    <phoneticPr fontId="2"/>
  </si>
  <si>
    <t>妻</t>
    <rPh sb="0" eb="1">
      <t>ツマ</t>
    </rPh>
    <phoneticPr fontId="2"/>
  </si>
  <si>
    <t>■購入負担額に応じた最適持分計算</t>
    <rPh sb="1" eb="3">
      <t>コウニュウ</t>
    </rPh>
    <rPh sb="3" eb="5">
      <t>フタン</t>
    </rPh>
    <rPh sb="5" eb="6">
      <t>ガク</t>
    </rPh>
    <rPh sb="7" eb="8">
      <t>オウ</t>
    </rPh>
    <rPh sb="10" eb="12">
      <t>サイテキ</t>
    </rPh>
    <rPh sb="12" eb="14">
      <t>モチブン</t>
    </rPh>
    <rPh sb="14" eb="16">
      <t>ケイサン</t>
    </rPh>
    <phoneticPr fontId="2"/>
  </si>
  <si>
    <t>持分比率</t>
    <rPh sb="0" eb="2">
      <t>モチブン</t>
    </rPh>
    <rPh sb="2" eb="4">
      <t>ヒリツ</t>
    </rPh>
    <phoneticPr fontId="2"/>
  </si>
  <si>
    <t>※親から住宅資金の贈与を受けている場合は、現金部分に記入（夫側から贈与があった場合は夫側に記入、妻側から贈与があった場合は妻側に記入）</t>
    <rPh sb="1" eb="2">
      <t>オヤ</t>
    </rPh>
    <rPh sb="4" eb="6">
      <t>ジュウタク</t>
    </rPh>
    <rPh sb="6" eb="8">
      <t>シキン</t>
    </rPh>
    <rPh sb="9" eb="11">
      <t>ゾウヨ</t>
    </rPh>
    <rPh sb="12" eb="13">
      <t>ウ</t>
    </rPh>
    <rPh sb="17" eb="19">
      <t>バアイ</t>
    </rPh>
    <rPh sb="21" eb="23">
      <t>ゲンキン</t>
    </rPh>
    <rPh sb="23" eb="25">
      <t>ブブン</t>
    </rPh>
    <rPh sb="26" eb="28">
      <t>キニュウ</t>
    </rPh>
    <rPh sb="29" eb="30">
      <t>オット</t>
    </rPh>
    <rPh sb="30" eb="31">
      <t>ガワ</t>
    </rPh>
    <rPh sb="33" eb="35">
      <t>ゾウヨ</t>
    </rPh>
    <rPh sb="39" eb="41">
      <t>バアイ</t>
    </rPh>
    <rPh sb="42" eb="43">
      <t>オット</t>
    </rPh>
    <rPh sb="43" eb="44">
      <t>ガワ</t>
    </rPh>
    <rPh sb="45" eb="47">
      <t>キニュウ</t>
    </rPh>
    <rPh sb="48" eb="49">
      <t>ツマ</t>
    </rPh>
    <rPh sb="49" eb="50">
      <t>ガワ</t>
    </rPh>
    <rPh sb="52" eb="54">
      <t>ゾウヨ</t>
    </rPh>
    <rPh sb="58" eb="60">
      <t>バアイ</t>
    </rPh>
    <rPh sb="61" eb="62">
      <t>ツマ</t>
    </rPh>
    <rPh sb="62" eb="63">
      <t>ガワ</t>
    </rPh>
    <rPh sb="64" eb="66">
      <t>キニュウ</t>
    </rPh>
    <phoneticPr fontId="2"/>
  </si>
  <si>
    <t>2,000万円</t>
    <rPh sb="5" eb="7">
      <t>マンエン</t>
    </rPh>
    <phoneticPr fontId="2"/>
  </si>
  <si>
    <t>3,000万円</t>
    <rPh sb="5" eb="7">
      <t>マンエン</t>
    </rPh>
    <phoneticPr fontId="2"/>
  </si>
  <si>
    <t>3,500万円</t>
    <rPh sb="5" eb="7">
      <t>マンエン</t>
    </rPh>
    <phoneticPr fontId="2"/>
  </si>
  <si>
    <t>4,000万円</t>
    <rPh sb="5" eb="7">
      <t>マンエン</t>
    </rPh>
    <phoneticPr fontId="2"/>
  </si>
  <si>
    <t>4,500万円</t>
    <rPh sb="5" eb="7">
      <t>マンエン</t>
    </rPh>
    <phoneticPr fontId="2"/>
  </si>
  <si>
    <t>5,000万円</t>
    <rPh sb="5" eb="7">
      <t>マンエン</t>
    </rPh>
    <phoneticPr fontId="2"/>
  </si>
  <si>
    <t>★使い方★</t>
    <rPh sb="1" eb="2">
      <t>ツカ</t>
    </rPh>
    <rPh sb="3" eb="4">
      <t>カタ</t>
    </rPh>
    <phoneticPr fontId="2"/>
  </si>
  <si>
    <t>水色のセル</t>
    <rPh sb="0" eb="2">
      <t>ミズイロ</t>
    </rPh>
    <phoneticPr fontId="2"/>
  </si>
  <si>
    <t>を入力するだけです。</t>
    <rPh sb="1" eb="3">
      <t>ニュウリョク</t>
    </rPh>
    <phoneticPr fontId="2"/>
  </si>
  <si>
    <t>©CopyRight 2024 @kikorist2020</t>
    <phoneticPr fontId="2"/>
  </si>
  <si>
    <t>※不具合、ミスなどありましたらご連絡ください。</t>
    <rPh sb="1" eb="4">
      <t>フグアイ</t>
    </rPh>
    <rPh sb="16" eb="18">
      <t>レンラク</t>
    </rPh>
    <phoneticPr fontId="2"/>
  </si>
  <si>
    <t>※作者は計算結果に責任を負えませんのであくまで自己責任でご利用ください。</t>
    <rPh sb="1" eb="3">
      <t>サクシャ</t>
    </rPh>
    <rPh sb="9" eb="11">
      <t>セキニン</t>
    </rPh>
    <rPh sb="12" eb="13">
      <t>オ</t>
    </rPh>
    <rPh sb="23" eb="25">
      <t>ジコ</t>
    </rPh>
    <rPh sb="25" eb="27">
      <t>セキニン</t>
    </rPh>
    <rPh sb="29" eb="31">
      <t>リヨウ</t>
    </rPh>
    <phoneticPr fontId="2"/>
  </si>
  <si>
    <t>ペアローンや連帯債務で住宅ローン控除を最大限利用するための持分比率を計算します。</t>
    <rPh sb="6" eb="8">
      <t>レンタイ</t>
    </rPh>
    <rPh sb="8" eb="10">
      <t>サイム</t>
    </rPh>
    <rPh sb="11" eb="13">
      <t>ジュウタク</t>
    </rPh>
    <rPh sb="16" eb="18">
      <t>コウジョ</t>
    </rPh>
    <rPh sb="19" eb="22">
      <t>サイダイゲン</t>
    </rPh>
    <rPh sb="22" eb="24">
      <t>リヨウ</t>
    </rPh>
    <rPh sb="29" eb="31">
      <t>モチブン</t>
    </rPh>
    <rPh sb="31" eb="33">
      <t>ヒリツ</t>
    </rPh>
    <rPh sb="34" eb="36">
      <t>ケイサン</t>
    </rPh>
    <phoneticPr fontId="2"/>
  </si>
  <si>
    <t>▲登記で推奨する持分比率（理論値）</t>
    <rPh sb="1" eb="3">
      <t>トウキ</t>
    </rPh>
    <rPh sb="4" eb="6">
      <t>スイショウ</t>
    </rPh>
    <rPh sb="8" eb="10">
      <t>モチブン</t>
    </rPh>
    <rPh sb="10" eb="12">
      <t>ヒリツ</t>
    </rPh>
    <rPh sb="13" eb="15">
      <t>リロン</t>
    </rPh>
    <rPh sb="15" eb="16">
      <t>アタイ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</si>
</sst>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9" x14ac:knownFonts="1">
    <font>
      <sz val="11"/>
      <color theme="1"/>
      <name val="Meiryo UI"/>
      <family val="2"/>
      <charset val="128"/>
    </font>
    <font>
      <sz val="11"/>
      <color theme="1"/>
      <name val="Meiryo UI"/>
      <family val="2"/>
      <charset val="128"/>
    </font>
    <font>
      <sz val="6"/>
      <name val="Meiryo UI"/>
      <family val="2"/>
      <charset val="128"/>
    </font>
    <font>
      <b/>
      <sz val="11"/>
      <color theme="1"/>
      <name val="Meiryo UI"/>
      <family val="3"/>
      <charset val="128"/>
    </font>
    <font>
      <sz val="11"/>
      <color rgb="FFFF0000"/>
      <name val="Meiryo UI"/>
      <family val="2"/>
      <charset val="128"/>
    </font>
    <font>
      <u/>
      <sz val="11"/>
      <color theme="10"/>
      <name val="Meiryo UI"/>
      <family val="2"/>
      <charset val="128"/>
    </font>
    <font>
      <sz val="9"/>
      <color theme="1"/>
      <name val="Meiryo UI"/>
      <family val="2"/>
      <charset val="128"/>
    </font>
    <font>
      <b/>
      <sz val="11"/>
      <color rgb="FFFF0000"/>
      <name val="Meiryo UI"/>
      <family val="3"/>
      <charset val="128"/>
    </font>
    <font>
      <b/>
      <sz val="9"/>
      <color rgb="FFFF0000"/>
      <name val="Meiryo UI"/>
      <family val="3"/>
      <charset val="128"/>
    </font>
  </fonts>
  <fills count="5">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4" tint="0.79998168889431442"/>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double">
        <color indexed="64"/>
      </bottom>
      <diagonal/>
    </border>
    <border>
      <left style="medium">
        <color indexed="64"/>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ck">
        <color rgb="FFFF0000"/>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style="thin">
        <color indexed="64"/>
      </right>
      <top style="thin">
        <color indexed="64"/>
      </top>
      <bottom style="double">
        <color indexed="64"/>
      </bottom>
      <diagonal/>
    </border>
    <border>
      <left style="thin">
        <color indexed="64"/>
      </left>
      <right style="thick">
        <color rgb="FFFF0000"/>
      </right>
      <top style="thin">
        <color indexed="64"/>
      </top>
      <bottom style="double">
        <color indexed="64"/>
      </bottom>
      <diagonal/>
    </border>
    <border>
      <left style="thick">
        <color rgb="FFFF0000"/>
      </left>
      <right style="thin">
        <color indexed="64"/>
      </right>
      <top style="double">
        <color indexed="64"/>
      </top>
      <bottom style="hair">
        <color indexed="64"/>
      </bottom>
      <diagonal/>
    </border>
    <border>
      <left style="thin">
        <color indexed="64"/>
      </left>
      <right style="thick">
        <color rgb="FFFF0000"/>
      </right>
      <top style="double">
        <color indexed="64"/>
      </top>
      <bottom style="hair">
        <color indexed="64"/>
      </bottom>
      <diagonal/>
    </border>
    <border>
      <left style="thick">
        <color rgb="FFFF0000"/>
      </left>
      <right style="thin">
        <color indexed="64"/>
      </right>
      <top style="hair">
        <color indexed="64"/>
      </top>
      <bottom style="double">
        <color indexed="64"/>
      </bottom>
      <diagonal/>
    </border>
    <border>
      <left style="thin">
        <color indexed="64"/>
      </left>
      <right style="thick">
        <color rgb="FFFF0000"/>
      </right>
      <top style="hair">
        <color indexed="64"/>
      </top>
      <bottom style="double">
        <color indexed="64"/>
      </bottom>
      <diagonal/>
    </border>
    <border>
      <left style="thick">
        <color rgb="FFFF0000"/>
      </left>
      <right style="thin">
        <color indexed="64"/>
      </right>
      <top/>
      <bottom style="thick">
        <color rgb="FFFF0000"/>
      </bottom>
      <diagonal/>
    </border>
    <border>
      <left style="thin">
        <color indexed="64"/>
      </left>
      <right style="thick">
        <color rgb="FFFF0000"/>
      </right>
      <top/>
      <bottom style="thick">
        <color rgb="FFFF0000"/>
      </bottom>
      <diagonal/>
    </border>
  </borders>
  <cellStyleXfs count="4">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42">
    <xf numFmtId="0" fontId="0" fillId="0" borderId="0" xfId="0">
      <alignment vertical="center"/>
    </xf>
    <xf numFmtId="38" fontId="0" fillId="0" borderId="0" xfId="1" applyFont="1">
      <alignment vertical="center"/>
    </xf>
    <xf numFmtId="0" fontId="3" fillId="0" borderId="0" xfId="0" applyFont="1">
      <alignment vertical="center"/>
    </xf>
    <xf numFmtId="38" fontId="0" fillId="0" borderId="5" xfId="1" applyFont="1" applyBorder="1">
      <alignment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7" xfId="0" applyFill="1" applyBorder="1" applyAlignment="1">
      <alignment horizontal="center" vertical="center"/>
    </xf>
    <xf numFmtId="38" fontId="0" fillId="0" borderId="4" xfId="1" applyFont="1" applyBorder="1">
      <alignment vertical="center"/>
    </xf>
    <xf numFmtId="38" fontId="0" fillId="0" borderId="6" xfId="1" applyFont="1" applyBorder="1">
      <alignment vertical="center"/>
    </xf>
    <xf numFmtId="0" fontId="0" fillId="0" borderId="13" xfId="0" applyBorder="1">
      <alignment vertical="center"/>
    </xf>
    <xf numFmtId="0" fontId="0" fillId="0" borderId="14" xfId="0" applyBorder="1">
      <alignment vertical="center"/>
    </xf>
    <xf numFmtId="38" fontId="0" fillId="0" borderId="16" xfId="1" applyFont="1" applyBorder="1">
      <alignment vertical="center"/>
    </xf>
    <xf numFmtId="38" fontId="0" fillId="0" borderId="17" xfId="1" applyFont="1" applyBorder="1">
      <alignment vertical="center"/>
    </xf>
    <xf numFmtId="38" fontId="0" fillId="0" borderId="15" xfId="1" applyFont="1" applyBorder="1">
      <alignment vertical="center"/>
    </xf>
    <xf numFmtId="0" fontId="0" fillId="0" borderId="18" xfId="0" applyBorder="1">
      <alignment vertical="center"/>
    </xf>
    <xf numFmtId="38" fontId="0" fillId="0" borderId="20" xfId="1" applyFont="1" applyBorder="1">
      <alignment vertical="center"/>
    </xf>
    <xf numFmtId="38" fontId="0" fillId="0" borderId="21" xfId="1" applyFont="1" applyBorder="1">
      <alignment vertical="center"/>
    </xf>
    <xf numFmtId="38" fontId="0" fillId="0" borderId="19" xfId="1" applyFont="1" applyBorder="1">
      <alignment vertical="center"/>
    </xf>
    <xf numFmtId="38" fontId="6" fillId="0" borderId="0" xfId="1" applyFont="1">
      <alignment vertical="center"/>
    </xf>
    <xf numFmtId="0" fontId="0" fillId="4" borderId="1" xfId="0" applyFill="1" applyBorder="1" applyAlignment="1">
      <alignment horizontal="center" vertical="center"/>
    </xf>
    <xf numFmtId="0" fontId="4" fillId="0" borderId="0" xfId="0" applyFont="1">
      <alignment vertical="center"/>
    </xf>
    <xf numFmtId="38" fontId="0" fillId="4" borderId="15" xfId="1" applyFont="1" applyFill="1" applyBorder="1" applyProtection="1">
      <alignment vertical="center"/>
      <protection locked="0"/>
    </xf>
    <xf numFmtId="38" fontId="0" fillId="4" borderId="16" xfId="1" applyFont="1" applyFill="1" applyBorder="1" applyProtection="1">
      <alignment vertical="center"/>
      <protection locked="0"/>
    </xf>
    <xf numFmtId="38" fontId="0" fillId="4" borderId="19" xfId="1" applyFont="1" applyFill="1" applyBorder="1" applyProtection="1">
      <alignment vertical="center"/>
      <protection locked="0"/>
    </xf>
    <xf numFmtId="38" fontId="0" fillId="4" borderId="20" xfId="1" applyFont="1" applyFill="1" applyBorder="1" applyProtection="1">
      <alignment vertical="center"/>
      <protection locked="0"/>
    </xf>
    <xf numFmtId="0" fontId="5" fillId="0" borderId="0" xfId="3" applyAlignment="1">
      <alignment horizontal="lef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176" fontId="7" fillId="3" borderId="26" xfId="2" applyNumberFormat="1" applyFont="1" applyFill="1" applyBorder="1" applyAlignment="1">
      <alignment horizontal="right" vertical="center"/>
    </xf>
    <xf numFmtId="176" fontId="7" fillId="3" borderId="27" xfId="2" applyNumberFormat="1" applyFont="1" applyFill="1" applyBorder="1" applyAlignment="1">
      <alignment horizontal="right" vertical="center"/>
    </xf>
    <xf numFmtId="176" fontId="7" fillId="3" borderId="28" xfId="2" applyNumberFormat="1" applyFont="1" applyFill="1" applyBorder="1" applyAlignment="1">
      <alignment horizontal="right" vertical="center"/>
    </xf>
    <xf numFmtId="176" fontId="7" fillId="3" borderId="29" xfId="2" applyNumberFormat="1" applyFont="1" applyFill="1" applyBorder="1" applyAlignment="1">
      <alignment horizontal="right" vertical="center"/>
    </xf>
    <xf numFmtId="176" fontId="7" fillId="3" borderId="30" xfId="2" applyNumberFormat="1" applyFont="1" applyFill="1" applyBorder="1" applyAlignment="1">
      <alignment horizontal="right" vertical="center"/>
    </xf>
    <xf numFmtId="176" fontId="7" fillId="3" borderId="31" xfId="2" applyNumberFormat="1" applyFont="1" applyFill="1" applyBorder="1" applyAlignment="1">
      <alignment horizontal="right" vertical="center"/>
    </xf>
    <xf numFmtId="0" fontId="8" fillId="0" borderId="0" xfId="0" applyFont="1">
      <alignment vertical="center"/>
    </xf>
  </cellXfs>
  <cellStyles count="4">
    <cellStyle name="パーセント" xfId="2" builtinId="5"/>
    <cellStyle name="ハイパーリンク" xfId="3"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x.com/kikorist202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13CCA5-8E85-453C-A4FE-2DCB90F05469}">
  <sheetPr>
    <pageSetUpPr fitToPage="1"/>
  </sheetPr>
  <dimension ref="A1:L13"/>
  <sheetViews>
    <sheetView showGridLines="0" tabSelected="1" zoomScale="115" zoomScaleNormal="115" workbookViewId="0">
      <selection activeCell="B10" sqref="B10"/>
    </sheetView>
  </sheetViews>
  <sheetFormatPr defaultRowHeight="15.75" x14ac:dyDescent="0.25"/>
  <cols>
    <col min="1" max="1" width="10.88671875" bestFit="1" customWidth="1"/>
    <col min="2" max="12" width="12.77734375" customWidth="1"/>
  </cols>
  <sheetData>
    <row r="1" spans="1:12" x14ac:dyDescent="0.25">
      <c r="A1" s="2" t="s">
        <v>18</v>
      </c>
    </row>
    <row r="2" spans="1:12" x14ac:dyDescent="0.25">
      <c r="A2" s="2" t="s">
        <v>24</v>
      </c>
    </row>
    <row r="3" spans="1:12" x14ac:dyDescent="0.25">
      <c r="A3" s="19" t="s">
        <v>19</v>
      </c>
      <c r="B3" t="s">
        <v>20</v>
      </c>
    </row>
    <row r="4" spans="1:12" x14ac:dyDescent="0.25">
      <c r="A4" s="20" t="s">
        <v>23</v>
      </c>
    </row>
    <row r="5" spans="1:12" x14ac:dyDescent="0.25">
      <c r="A5" s="25" t="s">
        <v>21</v>
      </c>
      <c r="B5" s="25"/>
      <c r="C5" s="25"/>
      <c r="D5" t="s">
        <v>22</v>
      </c>
    </row>
    <row r="7" spans="1:12" ht="16.5" thickBot="1" x14ac:dyDescent="0.3">
      <c r="A7" s="2" t="s">
        <v>9</v>
      </c>
    </row>
    <row r="8" spans="1:12" ht="16.5" thickTop="1" x14ac:dyDescent="0.25">
      <c r="A8" s="29"/>
      <c r="B8" s="26" t="s">
        <v>7</v>
      </c>
      <c r="C8" s="27"/>
      <c r="D8" s="27"/>
      <c r="E8" s="27" t="s">
        <v>8</v>
      </c>
      <c r="F8" s="27"/>
      <c r="G8" s="28"/>
      <c r="H8" s="26" t="s">
        <v>6</v>
      </c>
      <c r="I8" s="27"/>
      <c r="J8" s="28"/>
      <c r="K8" s="31" t="s">
        <v>10</v>
      </c>
      <c r="L8" s="32"/>
    </row>
    <row r="9" spans="1:12" ht="16.5" thickBot="1" x14ac:dyDescent="0.3">
      <c r="A9" s="30"/>
      <c r="B9" s="6" t="s">
        <v>1</v>
      </c>
      <c r="C9" s="4" t="s">
        <v>2</v>
      </c>
      <c r="D9" s="4" t="s">
        <v>3</v>
      </c>
      <c r="E9" s="4" t="s">
        <v>1</v>
      </c>
      <c r="F9" s="4" t="s">
        <v>2</v>
      </c>
      <c r="G9" s="5" t="s">
        <v>3</v>
      </c>
      <c r="H9" s="6" t="s">
        <v>1</v>
      </c>
      <c r="I9" s="4" t="s">
        <v>2</v>
      </c>
      <c r="J9" s="5" t="s">
        <v>3</v>
      </c>
      <c r="K9" s="33" t="s">
        <v>7</v>
      </c>
      <c r="L9" s="34" t="s">
        <v>8</v>
      </c>
    </row>
    <row r="10" spans="1:12" ht="16.5" thickTop="1" x14ac:dyDescent="0.25">
      <c r="A10" s="10" t="s">
        <v>4</v>
      </c>
      <c r="B10" s="21"/>
      <c r="C10" s="22"/>
      <c r="D10" s="11">
        <f t="shared" ref="D10" si="0">SUM(B10:C10)</f>
        <v>0</v>
      </c>
      <c r="E10" s="22"/>
      <c r="F10" s="22"/>
      <c r="G10" s="12">
        <f>SUM(E10:F10)</f>
        <v>0</v>
      </c>
      <c r="H10" s="13">
        <f>SUM(B10,E10)</f>
        <v>0</v>
      </c>
      <c r="I10" s="11">
        <f>SUM(C10,F10)</f>
        <v>0</v>
      </c>
      <c r="J10" s="12">
        <f>SUM(D10,G10)</f>
        <v>0</v>
      </c>
      <c r="K10" s="35">
        <f>IFERROR(ROUND(D10/J10,3),0)</f>
        <v>0</v>
      </c>
      <c r="L10" s="36">
        <f>IF($J$18=0,0,IFERROR(1-K10,0))</f>
        <v>0</v>
      </c>
    </row>
    <row r="11" spans="1:12" ht="16.5" thickBot="1" x14ac:dyDescent="0.3">
      <c r="A11" s="14" t="s">
        <v>0</v>
      </c>
      <c r="B11" s="23"/>
      <c r="C11" s="24"/>
      <c r="D11" s="15">
        <f>SUM(B11:C11)</f>
        <v>0</v>
      </c>
      <c r="E11" s="24"/>
      <c r="F11" s="24"/>
      <c r="G11" s="16">
        <f>SUM(E11:F11)</f>
        <v>0</v>
      </c>
      <c r="H11" s="17">
        <f>SUM(B11,E11)</f>
        <v>0</v>
      </c>
      <c r="I11" s="15">
        <f t="shared" ref="I11:J11" si="1">SUM(C11,F11)</f>
        <v>0</v>
      </c>
      <c r="J11" s="16">
        <f t="shared" si="1"/>
        <v>0</v>
      </c>
      <c r="K11" s="37">
        <f t="shared" ref="K11:K12" si="2">IFERROR(ROUND(D11/J11,3),0)</f>
        <v>0</v>
      </c>
      <c r="L11" s="38">
        <f t="shared" ref="L11:L12" si="3">IF($J$18=0,0,IFERROR(1-K11,0))</f>
        <v>0</v>
      </c>
    </row>
    <row r="12" spans="1:12" ht="17.25" thickTop="1" thickBot="1" x14ac:dyDescent="0.3">
      <c r="A12" s="9" t="s">
        <v>5</v>
      </c>
      <c r="B12" s="7">
        <f>SUM(B10:B11)</f>
        <v>0</v>
      </c>
      <c r="C12" s="3">
        <f t="shared" ref="C12:J12" si="4">SUM(C10:C11)</f>
        <v>0</v>
      </c>
      <c r="D12" s="3">
        <f t="shared" si="4"/>
        <v>0</v>
      </c>
      <c r="E12" s="3">
        <f t="shared" si="4"/>
        <v>0</v>
      </c>
      <c r="F12" s="3">
        <f t="shared" si="4"/>
        <v>0</v>
      </c>
      <c r="G12" s="8">
        <f t="shared" si="4"/>
        <v>0</v>
      </c>
      <c r="H12" s="7">
        <f t="shared" si="4"/>
        <v>0</v>
      </c>
      <c r="I12" s="3">
        <f t="shared" si="4"/>
        <v>0</v>
      </c>
      <c r="J12" s="8">
        <f t="shared" si="4"/>
        <v>0</v>
      </c>
      <c r="K12" s="39">
        <f t="shared" si="2"/>
        <v>0</v>
      </c>
      <c r="L12" s="40">
        <f t="shared" si="3"/>
        <v>0</v>
      </c>
    </row>
    <row r="13" spans="1:12" x14ac:dyDescent="0.25">
      <c r="B13" s="18" t="s">
        <v>11</v>
      </c>
      <c r="C13" s="1"/>
      <c r="D13" s="1"/>
      <c r="E13" s="1"/>
      <c r="F13" s="1"/>
      <c r="G13" s="1"/>
      <c r="H13" s="1"/>
      <c r="K13" s="41" t="s">
        <v>25</v>
      </c>
    </row>
  </sheetData>
  <sheetProtection algorithmName="SHA-512" hashValue="knsJWzLGT/8EMce3P5ZQvmwEH6eofAU0OQTr1g/3Hg6igWTA8j7+9x6MOh0KcDK0n89xHXgb/UCOsiWaW5nkYw==" saltValue="cuneEa9oJm46rvGrO60pFw==" spinCount="100000" sheet="1" selectLockedCells="1"/>
  <protectedRanges>
    <protectedRange sqref="B10:C11 E10:F11" name="入力"/>
  </protectedRanges>
  <mergeCells count="6">
    <mergeCell ref="K8:L8"/>
    <mergeCell ref="A5:C5"/>
    <mergeCell ref="B8:D8"/>
    <mergeCell ref="E8:G8"/>
    <mergeCell ref="H8:J8"/>
    <mergeCell ref="A8:A9"/>
  </mergeCells>
  <phoneticPr fontId="2"/>
  <hyperlinks>
    <hyperlink ref="A5" r:id="rId1" xr:uid="{1764490A-088B-4F9E-84A8-E34ED4B16ED2}"/>
  </hyperlinks>
  <pageMargins left="0.25" right="0.25" top="0.75" bottom="0.75" header="0.3" footer="0.3"/>
  <pageSetup paperSize="9" scale="53" orientation="portrait" horizontalDpi="4294967293"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A6958-B076-4C5D-B14B-FD7E70325AC6}">
  <dimension ref="A1:A6"/>
  <sheetViews>
    <sheetView workbookViewId="0"/>
  </sheetViews>
  <sheetFormatPr defaultRowHeight="15.75" x14ac:dyDescent="0.25"/>
  <sheetData>
    <row r="1" spans="1:1" x14ac:dyDescent="0.25">
      <c r="A1" t="s">
        <v>12</v>
      </c>
    </row>
    <row r="2" spans="1:1" x14ac:dyDescent="0.25">
      <c r="A2" t="s">
        <v>13</v>
      </c>
    </row>
    <row r="3" spans="1:1" x14ac:dyDescent="0.25">
      <c r="A3" t="s">
        <v>14</v>
      </c>
    </row>
    <row r="4" spans="1:1" x14ac:dyDescent="0.25">
      <c r="A4" t="s">
        <v>15</v>
      </c>
    </row>
    <row r="5" spans="1:1" x14ac:dyDescent="0.25">
      <c r="A5" t="s">
        <v>16</v>
      </c>
    </row>
    <row r="6" spans="1:1" x14ac:dyDescent="0.25">
      <c r="A6" t="s">
        <v>17</v>
      </c>
    </row>
  </sheetData>
  <phoneticPr fontId="2"/>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計算シート</vt:lpstr>
      <vt:lpstr>選択肢</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2024-06-25T15:43:21Z</dcterms:created>
  <dcterms:modified xsi:type="dcterms:W3CDTF">2024-10-30T23:35:40Z</dcterms:modified>
</cp:coreProperties>
</file>